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"/>
    </mc:Choice>
  </mc:AlternateContent>
  <bookViews>
    <workbookView xWindow="0" yWindow="0" windowWidth="19560" windowHeight="6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L24" i="1" s="1"/>
  <c r="A109" i="1"/>
  <c r="B195" i="1"/>
  <c r="A195" i="1"/>
  <c r="J194" i="1"/>
  <c r="J195" i="1" s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F119" i="1" s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G62" i="1"/>
  <c r="J62" i="1"/>
  <c r="H157" i="1"/>
  <c r="I157" i="1"/>
  <c r="J176" i="1"/>
  <c r="L157" i="1"/>
  <c r="G100" i="1"/>
  <c r="F157" i="1"/>
  <c r="I62" i="1"/>
  <c r="G157" i="1"/>
  <c r="L62" i="1"/>
  <c r="L195" i="1"/>
  <c r="H195" i="1"/>
  <c r="L176" i="1"/>
  <c r="G138" i="1"/>
  <c r="I138" i="1"/>
  <c r="F138" i="1"/>
  <c r="H138" i="1"/>
  <c r="J138" i="1"/>
  <c r="L138" i="1"/>
  <c r="H100" i="1"/>
  <c r="F100" i="1"/>
  <c r="L100" i="1"/>
  <c r="J100" i="1"/>
  <c r="G81" i="1"/>
  <c r="I81" i="1"/>
  <c r="F81" i="1"/>
  <c r="H81" i="1"/>
  <c r="J81" i="1"/>
  <c r="L81" i="1"/>
  <c r="F43" i="1"/>
  <c r="H43" i="1"/>
  <c r="J43" i="1"/>
  <c r="G43" i="1"/>
  <c r="I43" i="1"/>
  <c r="L43" i="1"/>
  <c r="F24" i="1"/>
  <c r="I24" i="1"/>
  <c r="H24" i="1"/>
  <c r="J24" i="1"/>
  <c r="G24" i="1"/>
  <c r="I195" i="1"/>
  <c r="F195" i="1"/>
  <c r="G195" i="1"/>
  <c r="G176" i="1"/>
  <c r="I176" i="1"/>
  <c r="F176" i="1"/>
  <c r="H176" i="1"/>
  <c r="H119" i="1"/>
  <c r="I119" i="1"/>
  <c r="G119" i="1"/>
  <c r="J119" i="1"/>
  <c r="L119" i="1"/>
  <c r="J196" i="1" l="1"/>
  <c r="H196" i="1"/>
  <c r="I196" i="1"/>
  <c r="L196" i="1"/>
  <c r="F196" i="1"/>
  <c r="G196" i="1"/>
</calcChain>
</file>

<file path=xl/sharedStrings.xml><?xml version="1.0" encoding="utf-8"?>
<sst xmlns="http://schemas.openxmlformats.org/spreadsheetml/2006/main" count="239" uniqueCount="68">
  <si>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</si>
  <si>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</si>
  <si>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</si>
  <si>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</si>
  <si>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</si>
  <si>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</si>
  <si>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</si>
  <si>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</si>
  <si>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</si>
  <si>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</si>
  <si>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</si>
  <si>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</si>
  <si>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</si>
  <si>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</si>
  <si>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</si>
  <si>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</si>
  <si>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</si>
  <si>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</si>
  <si>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</si>
  <si>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</si>
  <si>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</si>
  <si>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</si>
  <si>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</si>
  <si>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</si>
  <si>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</si>
  <si>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</si>
  <si>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</si>
  <si>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</si>
  <si>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</si>
  <si>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</si>
  <si>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</si>
  <si>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</si>
  <si>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</si>
  <si>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</si>
  <si>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</si>
  <si>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</si>
  <si>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макаронные изделия отварные</t>
  </si>
  <si>
    <t>хлеб пшеничный</t>
  </si>
  <si>
    <t>плюшка с маком</t>
  </si>
  <si>
    <t>выпечка</t>
  </si>
  <si>
    <t>компот из смеси сухофруктов</t>
  </si>
  <si>
    <t>каша гречневая рассыпчатая</t>
  </si>
  <si>
    <t>чай с сахаром</t>
  </si>
  <si>
    <t>гребешок с повидлом</t>
  </si>
  <si>
    <t>салат из свеклы отварной</t>
  </si>
  <si>
    <t>жаркое по-домашнему</t>
  </si>
  <si>
    <t>фрукт</t>
  </si>
  <si>
    <t>плов из отварной птицы</t>
  </si>
  <si>
    <t>котлета из мяса птицы</t>
  </si>
  <si>
    <t>соус томатный</t>
  </si>
  <si>
    <t>гуляш из филе куриного</t>
  </si>
  <si>
    <t>рис отварной</t>
  </si>
  <si>
    <t>шницель куриный</t>
  </si>
  <si>
    <t>пюре картофельное</t>
  </si>
  <si>
    <t>биточки из куры</t>
  </si>
  <si>
    <t>кнели куриные с рисом</t>
  </si>
  <si>
    <t>бифштекс</t>
  </si>
  <si>
    <t>соус молочный</t>
  </si>
  <si>
    <t>биточки рыбные</t>
  </si>
  <si>
    <t>тефтели из куры с соусом томатным</t>
  </si>
  <si>
    <t>плюшка с сахаром</t>
  </si>
  <si>
    <t>огурец консервированный</t>
  </si>
  <si>
    <t>салат из свежей капусты</t>
  </si>
  <si>
    <t xml:space="preserve">МБОУ "ООШ № 8 им.А.П.Чехова" </t>
  </si>
  <si>
    <t>Согл. директор МБОУ "ООШ № 8"</t>
  </si>
  <si>
    <t>Гузеева Т.Л.</t>
  </si>
  <si>
    <t>напиток из шиповника</t>
  </si>
  <si>
    <t>картофельное пюре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</si>
</sst>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L160" sqref="L1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63</v>
      </c>
      <c r="D1" s="56"/>
      <c r="E1" s="56"/>
      <c r="F1" s="13" t="s">
        <v>16</v>
      </c>
      <c r="G1" s="2" t="s">
        <v>17</v>
      </c>
      <c r="H1" s="57" t="s">
        <v>64</v>
      </c>
      <c r="I1" s="57"/>
      <c r="J1" s="57"/>
      <c r="K1" s="57"/>
    </row>
    <row r="2" spans="1:12" ht="18" x14ac:dyDescent="0.2">
      <c r="A2" s="36" t="s">
        <v>6</v>
      </c>
      <c r="C2" s="2"/>
      <c r="G2" s="2" t="s">
        <v>18</v>
      </c>
      <c r="H2" s="57" t="s">
        <v>65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/>
      <c r="E6" s="51" t="s">
        <v>48</v>
      </c>
      <c r="F6" s="52">
        <v>90</v>
      </c>
      <c r="G6" s="52">
        <v>13.5</v>
      </c>
      <c r="H6" s="52">
        <v>9.64</v>
      </c>
      <c r="I6" s="52">
        <v>8.36</v>
      </c>
      <c r="J6" s="52">
        <v>169.71</v>
      </c>
      <c r="K6" s="53">
        <v>412</v>
      </c>
      <c r="L6" s="52">
        <v>52</v>
      </c>
    </row>
    <row r="7" spans="1:12" ht="15" x14ac:dyDescent="0.25">
      <c r="A7" s="24"/>
      <c r="B7" s="16"/>
      <c r="C7" s="11"/>
      <c r="D7" s="6" t="s">
        <v>29</v>
      </c>
      <c r="E7" s="51" t="s">
        <v>36</v>
      </c>
      <c r="F7" s="52">
        <v>150</v>
      </c>
      <c r="G7" s="52">
        <v>5.67</v>
      </c>
      <c r="H7" s="52">
        <v>0.68</v>
      </c>
      <c r="I7" s="52">
        <v>29.04</v>
      </c>
      <c r="J7" s="52">
        <v>144.9</v>
      </c>
      <c r="K7" s="53">
        <v>291</v>
      </c>
      <c r="L7" s="52">
        <v>10</v>
      </c>
    </row>
    <row r="8" spans="1:12" ht="15" x14ac:dyDescent="0.25">
      <c r="A8" s="24"/>
      <c r="B8" s="16"/>
      <c r="C8" s="11"/>
      <c r="D8" s="7" t="s">
        <v>22</v>
      </c>
      <c r="E8" s="51" t="s">
        <v>40</v>
      </c>
      <c r="F8" s="52">
        <v>200</v>
      </c>
      <c r="G8" s="52">
        <v>0.5</v>
      </c>
      <c r="H8" s="52">
        <v>0</v>
      </c>
      <c r="I8" s="52">
        <v>27</v>
      </c>
      <c r="J8" s="52">
        <v>110</v>
      </c>
      <c r="K8" s="53">
        <v>508</v>
      </c>
      <c r="L8" s="52">
        <v>20</v>
      </c>
    </row>
    <row r="9" spans="1:12" ht="15" x14ac:dyDescent="0.25">
      <c r="A9" s="24"/>
      <c r="B9" s="16"/>
      <c r="C9" s="11"/>
      <c r="D9" s="7" t="s">
        <v>23</v>
      </c>
      <c r="E9" s="51" t="s">
        <v>37</v>
      </c>
      <c r="F9" s="52">
        <v>60</v>
      </c>
      <c r="G9" s="52">
        <v>4.5999999999999996</v>
      </c>
      <c r="H9" s="52">
        <v>0.48</v>
      </c>
      <c r="I9" s="52">
        <v>29.52</v>
      </c>
      <c r="J9" s="52">
        <v>141</v>
      </c>
      <c r="K9" s="53">
        <v>108</v>
      </c>
      <c r="L9" s="52">
        <v>6</v>
      </c>
    </row>
    <row r="10" spans="1:12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 x14ac:dyDescent="0.25">
      <c r="A11" s="24"/>
      <c r="B11" s="16"/>
      <c r="C11" s="11"/>
      <c r="D11" s="6" t="s">
        <v>26</v>
      </c>
      <c r="E11" s="51" t="s">
        <v>61</v>
      </c>
      <c r="F11" s="52">
        <v>50</v>
      </c>
      <c r="G11" s="52">
        <v>0.4</v>
      </c>
      <c r="H11" s="52">
        <v>0.05</v>
      </c>
      <c r="I11" s="52">
        <v>0.85</v>
      </c>
      <c r="J11" s="52">
        <v>6.5</v>
      </c>
      <c r="K11" s="53">
        <v>106</v>
      </c>
      <c r="L11" s="52">
        <v>13.27</v>
      </c>
    </row>
    <row r="12" spans="1:12" ht="15" x14ac:dyDescent="0.25">
      <c r="A12" s="24"/>
      <c r="B12" s="16"/>
      <c r="C12" s="11"/>
      <c r="D12" s="6"/>
      <c r="E12" s="43"/>
      <c r="F12" s="52"/>
      <c r="G12" s="52"/>
      <c r="H12" s="52"/>
      <c r="I12" s="52"/>
      <c r="J12" s="52"/>
      <c r="K12" s="53"/>
      <c r="L12" s="52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>SUM(G6:G12)</f>
        <v>24.67</v>
      </c>
      <c r="H13" s="20">
        <f>SUM(H6:H12)</f>
        <v>10.850000000000001</v>
      </c>
      <c r="I13" s="20">
        <f>SUM(I6:I12)</f>
        <v>94.77</v>
      </c>
      <c r="J13" s="20">
        <f>SUM(J6:J12)</f>
        <v>572.11</v>
      </c>
      <c r="K13" s="26"/>
      <c r="L13" s="20">
        <f>SUM(L6:L12)</f>
        <v>101.27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1"/>
      <c r="F14" s="52"/>
      <c r="G14" s="52"/>
      <c r="H14" s="52"/>
      <c r="I14" s="52"/>
      <c r="J14" s="52"/>
      <c r="K14" s="53"/>
      <c r="L14" s="52"/>
    </row>
    <row r="15" spans="1:12" ht="15" x14ac:dyDescent="0.25">
      <c r="A15" s="24"/>
      <c r="B15" s="16"/>
      <c r="C15" s="11"/>
      <c r="D15" s="7" t="s">
        <v>27</v>
      </c>
      <c r="E15" s="51"/>
      <c r="F15" s="52"/>
      <c r="G15" s="52"/>
      <c r="H15" s="52"/>
      <c r="I15" s="52"/>
      <c r="J15" s="52"/>
      <c r="K15" s="53"/>
      <c r="L15" s="52"/>
    </row>
    <row r="16" spans="1:12" ht="15" x14ac:dyDescent="0.25">
      <c r="A16" s="24"/>
      <c r="B16" s="16"/>
      <c r="C16" s="11"/>
      <c r="D16" s="7" t="s">
        <v>28</v>
      </c>
      <c r="E16" s="51"/>
      <c r="F16" s="52"/>
      <c r="G16" s="52"/>
      <c r="H16" s="52"/>
      <c r="I16" s="52"/>
      <c r="J16" s="52"/>
      <c r="K16" s="53"/>
      <c r="L16" s="52"/>
    </row>
    <row r="17" spans="1:12" ht="15" x14ac:dyDescent="0.25">
      <c r="A17" s="24"/>
      <c r="B17" s="16"/>
      <c r="C17" s="11"/>
      <c r="D17" s="7" t="s">
        <v>29</v>
      </c>
      <c r="E17" s="51"/>
      <c r="F17" s="52"/>
      <c r="G17" s="52"/>
      <c r="H17" s="52"/>
      <c r="I17" s="52"/>
      <c r="J17" s="52"/>
      <c r="K17" s="53"/>
      <c r="L17" s="52"/>
    </row>
    <row r="18" spans="1:12" ht="15" x14ac:dyDescent="0.25">
      <c r="A18" s="24"/>
      <c r="B18" s="16"/>
      <c r="C18" s="11"/>
      <c r="D18" s="7" t="s">
        <v>30</v>
      </c>
      <c r="E18" s="51"/>
      <c r="F18" s="52"/>
      <c r="G18" s="52"/>
      <c r="H18" s="52"/>
      <c r="I18" s="52"/>
      <c r="J18" s="52"/>
      <c r="K18" s="53"/>
      <c r="L18" s="52"/>
    </row>
    <row r="19" spans="1:12" ht="15" x14ac:dyDescent="0.25">
      <c r="A19" s="24"/>
      <c r="B19" s="16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 x14ac:dyDescent="0.25">
      <c r="A20" s="24"/>
      <c r="B20" s="16"/>
      <c r="C20" s="11"/>
      <c r="D20" s="7" t="s">
        <v>32</v>
      </c>
      <c r="E20" s="51"/>
      <c r="F20" s="52"/>
      <c r="G20" s="52"/>
      <c r="H20" s="52"/>
      <c r="I20" s="52"/>
      <c r="J20" s="52"/>
      <c r="K20" s="53"/>
      <c r="L20" s="52"/>
    </row>
    <row r="21" spans="1:12" ht="15" x14ac:dyDescent="0.25">
      <c r="A21" s="24"/>
      <c r="B21" s="16"/>
      <c r="C21" s="11"/>
      <c r="D21" s="6"/>
      <c r="E21" s="43"/>
      <c r="F21" s="52"/>
      <c r="G21" s="52"/>
      <c r="H21" s="52"/>
      <c r="I21" s="52"/>
      <c r="J21" s="52"/>
      <c r="K21" s="53"/>
      <c r="L21" s="52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  <c r="L23" s="20">
        <f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550</v>
      </c>
      <c r="G24" s="33">
        <f>G13+G23</f>
        <v>24.67</v>
      </c>
      <c r="H24" s="33">
        <f>H13+H23</f>
        <v>10.850000000000001</v>
      </c>
      <c r="I24" s="33">
        <f>I13+I23</f>
        <v>94.77</v>
      </c>
      <c r="J24" s="33">
        <f>J13+J23</f>
        <v>572.11</v>
      </c>
      <c r="K24" s="33"/>
      <c r="L24" s="33">
        <f>L13+L23</f>
        <v>101.27</v>
      </c>
    </row>
    <row r="25" spans="1:12" ht="15" x14ac:dyDescent="0.25">
      <c r="A25" s="15">
        <v>1</v>
      </c>
      <c r="B25" s="16">
        <v>2</v>
      </c>
      <c r="C25" s="23" t="s">
        <v>20</v>
      </c>
      <c r="D25" s="5"/>
      <c r="E25" s="51" t="s">
        <v>59</v>
      </c>
      <c r="F25" s="52">
        <v>120</v>
      </c>
      <c r="G25" s="52">
        <v>11.36</v>
      </c>
      <c r="H25" s="52">
        <v>10.49</v>
      </c>
      <c r="I25" s="52">
        <v>12.05</v>
      </c>
      <c r="J25" s="52">
        <v>184.5</v>
      </c>
      <c r="K25" s="53"/>
      <c r="L25" s="52">
        <v>53.5</v>
      </c>
    </row>
    <row r="26" spans="1:12" ht="15" x14ac:dyDescent="0.25">
      <c r="A26" s="15"/>
      <c r="B26" s="16"/>
      <c r="C26" s="11"/>
      <c r="D26" s="6" t="s">
        <v>29</v>
      </c>
      <c r="E26" s="51" t="s">
        <v>41</v>
      </c>
      <c r="F26" s="52">
        <v>150</v>
      </c>
      <c r="G26" s="52">
        <v>8.5500000000000007</v>
      </c>
      <c r="H26" s="52">
        <v>7.85</v>
      </c>
      <c r="I26" s="52">
        <v>37.08</v>
      </c>
      <c r="J26" s="52">
        <v>253.05</v>
      </c>
      <c r="K26" s="53">
        <v>429</v>
      </c>
      <c r="L26" s="52">
        <v>15</v>
      </c>
    </row>
    <row r="27" spans="1:12" ht="15" x14ac:dyDescent="0.25">
      <c r="A27" s="15"/>
      <c r="B27" s="16"/>
      <c r="C27" s="11"/>
      <c r="D27" s="7" t="s">
        <v>22</v>
      </c>
      <c r="E27" s="51" t="s">
        <v>42</v>
      </c>
      <c r="F27" s="52">
        <v>200</v>
      </c>
      <c r="G27" s="52">
        <v>0.1</v>
      </c>
      <c r="H27" s="52">
        <v>0</v>
      </c>
      <c r="I27" s="52">
        <v>15</v>
      </c>
      <c r="J27" s="52">
        <v>60</v>
      </c>
      <c r="K27" s="53">
        <v>493</v>
      </c>
      <c r="L27" s="52">
        <v>5</v>
      </c>
    </row>
    <row r="28" spans="1:12" ht="15" x14ac:dyDescent="0.25">
      <c r="A28" s="15"/>
      <c r="B28" s="16"/>
      <c r="C28" s="11"/>
      <c r="D28" s="7" t="s">
        <v>23</v>
      </c>
      <c r="E28" s="51" t="s">
        <v>37</v>
      </c>
      <c r="F28" s="52">
        <v>30</v>
      </c>
      <c r="G28" s="52">
        <v>2.2799999999999998</v>
      </c>
      <c r="H28" s="52">
        <v>0.24</v>
      </c>
      <c r="I28" s="52">
        <v>14.76</v>
      </c>
      <c r="J28" s="52">
        <v>70.5</v>
      </c>
      <c r="K28" s="53">
        <v>108</v>
      </c>
      <c r="L28" s="52">
        <v>3</v>
      </c>
    </row>
    <row r="29" spans="1:12" ht="15" x14ac:dyDescent="0.25">
      <c r="A29" s="15"/>
      <c r="B29" s="16"/>
      <c r="C29" s="11"/>
      <c r="D29" s="7" t="s">
        <v>24</v>
      </c>
      <c r="E29" s="43" t="s">
        <v>46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>
        <v>112</v>
      </c>
      <c r="L29" s="44">
        <v>24.77</v>
      </c>
    </row>
    <row r="30" spans="1:12" ht="15" x14ac:dyDescent="0.25">
      <c r="A30" s="15"/>
      <c r="B30" s="16"/>
      <c r="C30" s="11"/>
      <c r="D30" s="6"/>
      <c r="E30" s="43"/>
      <c r="F30" s="52"/>
      <c r="G30" s="52"/>
      <c r="H30" s="52"/>
      <c r="I30" s="52"/>
      <c r="J30" s="52"/>
      <c r="K30" s="53"/>
      <c r="L30" s="52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600</v>
      </c>
      <c r="G32" s="20">
        <f>SUM(G25:G31)</f>
        <v>22.69</v>
      </c>
      <c r="H32" s="20">
        <f>SUM(H25:H31)</f>
        <v>18.979999999999997</v>
      </c>
      <c r="I32" s="20">
        <f>SUM(I25:I31)</f>
        <v>88.69</v>
      </c>
      <c r="J32" s="20">
        <f>SUM(J25:J31)</f>
        <v>615.04999999999995</v>
      </c>
      <c r="K32" s="26"/>
      <c r="L32" s="20">
        <f>SUM(L25:L31)</f>
        <v>101.27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51"/>
      <c r="F35" s="52"/>
      <c r="G35" s="52"/>
      <c r="H35" s="52"/>
      <c r="I35" s="52"/>
      <c r="J35" s="52"/>
      <c r="K35" s="53"/>
      <c r="L35" s="52"/>
    </row>
    <row r="36" spans="1:12" ht="15" x14ac:dyDescent="0.25">
      <c r="A36" s="15"/>
      <c r="B36" s="16"/>
      <c r="C36" s="11"/>
      <c r="D36" s="7" t="s">
        <v>29</v>
      </c>
      <c r="E36" s="51"/>
      <c r="F36" s="52"/>
      <c r="G36" s="52"/>
      <c r="H36" s="52"/>
      <c r="I36" s="52"/>
      <c r="J36" s="52"/>
      <c r="K36" s="53"/>
      <c r="L36" s="52"/>
    </row>
    <row r="37" spans="1:12" ht="15" x14ac:dyDescent="0.25">
      <c r="A37" s="15"/>
      <c r="B37" s="16"/>
      <c r="C37" s="11"/>
      <c r="D37" s="7" t="s">
        <v>30</v>
      </c>
      <c r="E37" s="51"/>
      <c r="F37" s="52"/>
      <c r="G37" s="52"/>
      <c r="H37" s="52"/>
      <c r="I37" s="52"/>
      <c r="J37" s="52"/>
      <c r="K37" s="53"/>
      <c r="L37" s="52"/>
    </row>
    <row r="38" spans="1:12" ht="15" x14ac:dyDescent="0.25">
      <c r="A38" s="15"/>
      <c r="B38" s="16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52"/>
      <c r="G41" s="52"/>
      <c r="H41" s="52"/>
      <c r="I41" s="52"/>
      <c r="J41" s="52"/>
      <c r="K41" s="53"/>
      <c r="L41" s="52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  <c r="L42" s="20">
        <f>SUM(L33:L41)</f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600</v>
      </c>
      <c r="G43" s="33">
        <f>G32+G42</f>
        <v>22.69</v>
      </c>
      <c r="H43" s="33">
        <f>H32+H42</f>
        <v>18.979999999999997</v>
      </c>
      <c r="I43" s="33">
        <f>I32+I42</f>
        <v>88.69</v>
      </c>
      <c r="J43" s="33">
        <f>J32+J42</f>
        <v>615.04999999999995</v>
      </c>
      <c r="K43" s="33"/>
      <c r="L43" s="33">
        <f>L32+L42</f>
        <v>101.27</v>
      </c>
    </row>
    <row r="44" spans="1:12" ht="15" x14ac:dyDescent="0.25">
      <c r="A44" s="21">
        <v>1</v>
      </c>
      <c r="B44" s="22">
        <v>3</v>
      </c>
      <c r="C44" s="23" t="s">
        <v>20</v>
      </c>
      <c r="D44" s="5"/>
      <c r="E44" s="40" t="s">
        <v>50</v>
      </c>
      <c r="F44" s="41">
        <v>125</v>
      </c>
      <c r="G44" s="41">
        <v>14</v>
      </c>
      <c r="H44" s="41">
        <v>13.65</v>
      </c>
      <c r="I44" s="41">
        <v>2.31</v>
      </c>
      <c r="J44" s="41">
        <v>180.6</v>
      </c>
      <c r="K44" s="42"/>
      <c r="L44" s="41">
        <v>52</v>
      </c>
    </row>
    <row r="45" spans="1:12" ht="15" x14ac:dyDescent="0.25">
      <c r="A45" s="24"/>
      <c r="B45" s="16"/>
      <c r="C45" s="11"/>
      <c r="D45" s="6" t="s">
        <v>29</v>
      </c>
      <c r="E45" s="43" t="s">
        <v>51</v>
      </c>
      <c r="F45" s="44">
        <v>150</v>
      </c>
      <c r="G45" s="44">
        <v>4.43</v>
      </c>
      <c r="H45" s="44">
        <v>7.3</v>
      </c>
      <c r="I45" s="44">
        <v>40.57</v>
      </c>
      <c r="J45" s="44">
        <v>245.52</v>
      </c>
      <c r="K45" s="45"/>
      <c r="L45" s="44">
        <v>20</v>
      </c>
    </row>
    <row r="46" spans="1:12" ht="15" x14ac:dyDescent="0.25">
      <c r="A46" s="24"/>
      <c r="B46" s="16"/>
      <c r="C46" s="11"/>
      <c r="D46" s="7" t="s">
        <v>22</v>
      </c>
      <c r="E46" s="43" t="s">
        <v>66</v>
      </c>
      <c r="F46" s="44">
        <v>200</v>
      </c>
      <c r="G46" s="44">
        <v>0.7</v>
      </c>
      <c r="H46" s="44">
        <v>0.3</v>
      </c>
      <c r="I46" s="44">
        <v>22.8</v>
      </c>
      <c r="J46" s="44">
        <v>97</v>
      </c>
      <c r="K46" s="45"/>
      <c r="L46" s="44">
        <v>23</v>
      </c>
    </row>
    <row r="47" spans="1:12" ht="15" x14ac:dyDescent="0.25">
      <c r="A47" s="24"/>
      <c r="B47" s="16"/>
      <c r="C47" s="11"/>
      <c r="D47" s="7" t="s">
        <v>23</v>
      </c>
      <c r="E47" s="43" t="s">
        <v>37</v>
      </c>
      <c r="F47" s="44">
        <v>60</v>
      </c>
      <c r="G47" s="44">
        <v>4.5599999999999996</v>
      </c>
      <c r="H47" s="44">
        <v>0.48</v>
      </c>
      <c r="I47" s="44">
        <v>29.52</v>
      </c>
      <c r="J47" s="44">
        <v>141</v>
      </c>
      <c r="K47" s="45"/>
      <c r="L47" s="44">
        <v>6.27</v>
      </c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535</v>
      </c>
      <c r="G51" s="20">
        <f>SUM(G44:G50)</f>
        <v>23.689999999999998</v>
      </c>
      <c r="H51" s="20">
        <f>SUM(H44:H50)</f>
        <v>21.73</v>
      </c>
      <c r="I51" s="20">
        <f>SUM(I44:I50)</f>
        <v>95.2</v>
      </c>
      <c r="J51" s="20">
        <f>SUM(J44:J50)</f>
        <v>664.12</v>
      </c>
      <c r="K51" s="26"/>
      <c r="L51" s="20">
        <f>SUM(L44:L50)</f>
        <v>101.27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51"/>
      <c r="F53" s="52"/>
      <c r="G53" s="52"/>
      <c r="H53" s="52"/>
      <c r="I53" s="52"/>
      <c r="J53" s="52"/>
      <c r="K53" s="53"/>
      <c r="L53" s="52"/>
    </row>
    <row r="54" spans="1:12" ht="15" x14ac:dyDescent="0.25">
      <c r="A54" s="24"/>
      <c r="B54" s="16"/>
      <c r="C54" s="11"/>
      <c r="D54" s="7" t="s">
        <v>28</v>
      </c>
      <c r="E54" s="51"/>
      <c r="F54" s="52"/>
      <c r="G54" s="52"/>
      <c r="H54" s="52"/>
      <c r="I54" s="52"/>
      <c r="J54" s="52"/>
      <c r="K54" s="53"/>
      <c r="L54" s="52"/>
    </row>
    <row r="55" spans="1:12" ht="15" x14ac:dyDescent="0.25">
      <c r="A55" s="24"/>
      <c r="B55" s="16"/>
      <c r="C55" s="11"/>
      <c r="D55" s="7" t="s">
        <v>29</v>
      </c>
      <c r="E55" s="51"/>
      <c r="F55" s="52"/>
      <c r="G55" s="52"/>
      <c r="H55" s="52"/>
      <c r="I55" s="52"/>
      <c r="J55" s="52"/>
      <c r="K55" s="53"/>
      <c r="L55" s="52"/>
    </row>
    <row r="56" spans="1:12" ht="15" x14ac:dyDescent="0.25">
      <c r="A56" s="24"/>
      <c r="B56" s="16"/>
      <c r="C56" s="11"/>
      <c r="D56" s="7" t="s">
        <v>30</v>
      </c>
      <c r="E56" s="51"/>
      <c r="F56" s="52"/>
      <c r="G56" s="52"/>
      <c r="H56" s="52"/>
      <c r="I56" s="52"/>
      <c r="J56" s="52"/>
      <c r="K56" s="53"/>
      <c r="L56" s="52"/>
    </row>
    <row r="57" spans="1:12" ht="15" x14ac:dyDescent="0.25">
      <c r="A57" s="24"/>
      <c r="B57" s="16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  <c r="L61" s="20">
        <f>SUM(L52:L60)</f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535</v>
      </c>
      <c r="G62" s="33">
        <f>G51+G61</f>
        <v>23.689999999999998</v>
      </c>
      <c r="H62" s="33">
        <f>H51+H61</f>
        <v>21.73</v>
      </c>
      <c r="I62" s="33">
        <f>I51+I61</f>
        <v>95.2</v>
      </c>
      <c r="J62" s="33">
        <f>J51+J61</f>
        <v>664.12</v>
      </c>
      <c r="K62" s="33"/>
      <c r="L62" s="33">
        <f>L51+L61</f>
        <v>101.27</v>
      </c>
    </row>
    <row r="63" spans="1:12" ht="15" x14ac:dyDescent="0.25">
      <c r="A63" s="21">
        <v>1</v>
      </c>
      <c r="B63" s="22">
        <v>4</v>
      </c>
      <c r="C63" s="23" t="s">
        <v>20</v>
      </c>
      <c r="D63" s="5"/>
      <c r="E63" s="51" t="s">
        <v>52</v>
      </c>
      <c r="F63" s="52">
        <v>90</v>
      </c>
      <c r="G63" s="52">
        <v>13.5</v>
      </c>
      <c r="H63" s="52">
        <v>9.64</v>
      </c>
      <c r="I63" s="52">
        <v>8.36</v>
      </c>
      <c r="J63" s="52">
        <v>169.71</v>
      </c>
      <c r="K63" s="53">
        <v>412</v>
      </c>
      <c r="L63" s="52">
        <v>52</v>
      </c>
    </row>
    <row r="64" spans="1:12" ht="15" x14ac:dyDescent="0.25">
      <c r="A64" s="24"/>
      <c r="B64" s="16"/>
      <c r="C64" s="11"/>
      <c r="D64" s="6" t="s">
        <v>29</v>
      </c>
      <c r="E64" s="51" t="s">
        <v>53</v>
      </c>
      <c r="F64" s="52">
        <v>150</v>
      </c>
      <c r="G64" s="52">
        <v>3.15</v>
      </c>
      <c r="H64" s="52">
        <v>6.6</v>
      </c>
      <c r="I64" s="52">
        <v>16.350000000000001</v>
      </c>
      <c r="J64" s="52">
        <v>138</v>
      </c>
      <c r="K64" s="53">
        <v>429</v>
      </c>
      <c r="L64" s="52">
        <v>18</v>
      </c>
    </row>
    <row r="65" spans="1:12" ht="15" x14ac:dyDescent="0.25">
      <c r="A65" s="24"/>
      <c r="B65" s="16"/>
      <c r="C65" s="11"/>
      <c r="D65" s="7" t="s">
        <v>22</v>
      </c>
      <c r="E65" s="51" t="s">
        <v>42</v>
      </c>
      <c r="F65" s="52">
        <v>200</v>
      </c>
      <c r="G65" s="52">
        <v>0.1</v>
      </c>
      <c r="H65" s="52">
        <v>0</v>
      </c>
      <c r="I65" s="52">
        <v>15</v>
      </c>
      <c r="J65" s="52">
        <v>60</v>
      </c>
      <c r="K65" s="53">
        <v>493</v>
      </c>
      <c r="L65" s="52">
        <v>5</v>
      </c>
    </row>
    <row r="66" spans="1:12" ht="15" x14ac:dyDescent="0.25">
      <c r="A66" s="24"/>
      <c r="B66" s="16"/>
      <c r="C66" s="11"/>
      <c r="D66" s="7" t="s">
        <v>23</v>
      </c>
      <c r="E66" s="51" t="s">
        <v>37</v>
      </c>
      <c r="F66" s="52">
        <v>30</v>
      </c>
      <c r="G66" s="52">
        <v>2.2799999999999998</v>
      </c>
      <c r="H66" s="52">
        <v>0.24</v>
      </c>
      <c r="I66" s="52">
        <v>14.76</v>
      </c>
      <c r="J66" s="52">
        <v>70.5</v>
      </c>
      <c r="K66" s="53">
        <v>108</v>
      </c>
      <c r="L66" s="52">
        <v>3.27</v>
      </c>
    </row>
    <row r="67" spans="1:12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 x14ac:dyDescent="0.25">
      <c r="A68" s="24"/>
      <c r="B68" s="16"/>
      <c r="C68" s="11"/>
      <c r="D68" s="6" t="s">
        <v>39</v>
      </c>
      <c r="E68" s="51" t="s">
        <v>43</v>
      </c>
      <c r="F68" s="52">
        <v>75</v>
      </c>
      <c r="G68" s="52">
        <v>7.5</v>
      </c>
      <c r="H68" s="52">
        <v>4.88</v>
      </c>
      <c r="I68" s="52">
        <v>61.75</v>
      </c>
      <c r="J68" s="52">
        <v>321.25</v>
      </c>
      <c r="K68" s="53">
        <v>573</v>
      </c>
      <c r="L68" s="52">
        <v>23</v>
      </c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545</v>
      </c>
      <c r="G70" s="20">
        <f>SUM(G63:G69)</f>
        <v>26.53</v>
      </c>
      <c r="H70" s="20">
        <f>SUM(H63:H69)</f>
        <v>21.36</v>
      </c>
      <c r="I70" s="20">
        <f>SUM(I63:I69)</f>
        <v>116.22</v>
      </c>
      <c r="J70" s="20">
        <f>SUM(J63:J69)</f>
        <v>759.46</v>
      </c>
      <c r="K70" s="26"/>
      <c r="L70" s="20">
        <f>SUM(L63:L69)</f>
        <v>101.27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51"/>
      <c r="F73" s="52"/>
      <c r="G73" s="52"/>
      <c r="H73" s="52"/>
      <c r="I73" s="52"/>
      <c r="J73" s="52"/>
      <c r="K73" s="53"/>
      <c r="L73" s="52"/>
    </row>
    <row r="74" spans="1:12" ht="15" x14ac:dyDescent="0.25">
      <c r="A74" s="24"/>
      <c r="B74" s="16"/>
      <c r="C74" s="11"/>
      <c r="D74" s="7" t="s">
        <v>29</v>
      </c>
      <c r="E74" s="51"/>
      <c r="F74" s="52"/>
      <c r="G74" s="52"/>
      <c r="H74" s="52"/>
      <c r="I74" s="52"/>
      <c r="J74" s="52"/>
      <c r="K74" s="53"/>
      <c r="L74" s="52"/>
    </row>
    <row r="75" spans="1:12" ht="15" x14ac:dyDescent="0.25">
      <c r="A75" s="24"/>
      <c r="B75" s="16"/>
      <c r="C75" s="11"/>
      <c r="D75" s="7" t="s">
        <v>30</v>
      </c>
      <c r="E75" s="51"/>
      <c r="F75" s="52"/>
      <c r="G75" s="52"/>
      <c r="H75" s="52"/>
      <c r="I75" s="52"/>
      <c r="J75" s="52"/>
      <c r="K75" s="53"/>
      <c r="L75" s="52"/>
    </row>
    <row r="76" spans="1:12" ht="15" x14ac:dyDescent="0.25">
      <c r="A76" s="24"/>
      <c r="B76" s="16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 x14ac:dyDescent="0.25">
      <c r="A77" s="24"/>
      <c r="B77" s="16"/>
      <c r="C77" s="11"/>
      <c r="D77" s="7" t="s">
        <v>32</v>
      </c>
      <c r="E77" s="51"/>
      <c r="F77" s="52"/>
      <c r="G77" s="52"/>
      <c r="H77" s="52"/>
      <c r="I77" s="52"/>
      <c r="J77" s="52"/>
      <c r="K77" s="53"/>
      <c r="L77" s="52"/>
    </row>
    <row r="78" spans="1:12" ht="15" x14ac:dyDescent="0.25">
      <c r="A78" s="24"/>
      <c r="B78" s="16"/>
      <c r="C78" s="11"/>
      <c r="D78" s="6"/>
      <c r="E78" s="51"/>
      <c r="F78" s="52"/>
      <c r="G78" s="52"/>
      <c r="H78" s="52"/>
      <c r="I78" s="52"/>
      <c r="J78" s="52"/>
      <c r="K78" s="53"/>
      <c r="L78" s="52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  <c r="L80" s="20">
        <f>SUM(L71:L79)</f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545</v>
      </c>
      <c r="G81" s="33">
        <f>G70+G80</f>
        <v>26.53</v>
      </c>
      <c r="H81" s="33">
        <f>H70+H80</f>
        <v>21.36</v>
      </c>
      <c r="I81" s="33">
        <f>I70+I80</f>
        <v>116.22</v>
      </c>
      <c r="J81" s="33">
        <f>J70+J80</f>
        <v>759.46</v>
      </c>
      <c r="K81" s="33"/>
      <c r="L81" s="33">
        <f>L70+L80</f>
        <v>101.27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1" t="s">
        <v>45</v>
      </c>
      <c r="F82" s="52">
        <v>200</v>
      </c>
      <c r="G82" s="52">
        <v>17</v>
      </c>
      <c r="H82" s="52">
        <v>17.600000000000001</v>
      </c>
      <c r="I82" s="52">
        <v>14.3</v>
      </c>
      <c r="J82" s="52">
        <v>284</v>
      </c>
      <c r="K82" s="53">
        <v>396</v>
      </c>
      <c r="L82" s="52">
        <v>65</v>
      </c>
    </row>
    <row r="83" spans="1:12" ht="15" x14ac:dyDescent="0.25">
      <c r="A83" s="24"/>
      <c r="B83" s="16"/>
      <c r="C83" s="11"/>
      <c r="D83" s="6" t="s">
        <v>39</v>
      </c>
      <c r="E83" s="43" t="s">
        <v>60</v>
      </c>
      <c r="F83" s="44">
        <v>75</v>
      </c>
      <c r="G83" s="44">
        <v>4.62</v>
      </c>
      <c r="H83" s="44">
        <v>2.12</v>
      </c>
      <c r="I83" s="44">
        <v>51.12</v>
      </c>
      <c r="J83" s="44">
        <v>242.5</v>
      </c>
      <c r="K83" s="45"/>
      <c r="L83" s="44">
        <v>15</v>
      </c>
    </row>
    <row r="84" spans="1:12" ht="15" x14ac:dyDescent="0.25">
      <c r="A84" s="24"/>
      <c r="B84" s="16"/>
      <c r="C84" s="11"/>
      <c r="D84" s="7" t="s">
        <v>22</v>
      </c>
      <c r="E84" s="51" t="s">
        <v>42</v>
      </c>
      <c r="F84" s="52">
        <v>200</v>
      </c>
      <c r="G84" s="52">
        <v>0.1</v>
      </c>
      <c r="H84" s="52">
        <v>0</v>
      </c>
      <c r="I84" s="52">
        <v>15</v>
      </c>
      <c r="J84" s="52">
        <v>60</v>
      </c>
      <c r="K84" s="53">
        <v>493</v>
      </c>
      <c r="L84" s="52">
        <v>5</v>
      </c>
    </row>
    <row r="85" spans="1:12" ht="15" x14ac:dyDescent="0.25">
      <c r="A85" s="24"/>
      <c r="B85" s="16"/>
      <c r="C85" s="11"/>
      <c r="D85" s="7" t="s">
        <v>23</v>
      </c>
      <c r="E85" s="51" t="s">
        <v>37</v>
      </c>
      <c r="F85" s="52">
        <v>60</v>
      </c>
      <c r="G85" s="52">
        <v>4.5599999999999996</v>
      </c>
      <c r="H85" s="52">
        <v>0.48</v>
      </c>
      <c r="I85" s="52">
        <v>29.52</v>
      </c>
      <c r="J85" s="52">
        <v>141</v>
      </c>
      <c r="K85" s="53">
        <v>108</v>
      </c>
      <c r="L85" s="52">
        <v>6.27</v>
      </c>
    </row>
    <row r="86" spans="1:12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54" t="s">
        <v>26</v>
      </c>
      <c r="E87" s="51" t="s">
        <v>44</v>
      </c>
      <c r="F87" s="52">
        <v>80</v>
      </c>
      <c r="G87" s="52">
        <v>1.2</v>
      </c>
      <c r="H87" s="52">
        <v>4.4000000000000004</v>
      </c>
      <c r="I87" s="52">
        <v>6.72</v>
      </c>
      <c r="J87" s="52">
        <v>71.2</v>
      </c>
      <c r="K87" s="53">
        <v>50</v>
      </c>
      <c r="L87" s="52">
        <v>10</v>
      </c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615</v>
      </c>
      <c r="G89" s="20">
        <f>SUM(G82:G88)</f>
        <v>27.48</v>
      </c>
      <c r="H89" s="20">
        <f>SUM(H82:H88)</f>
        <v>24.6</v>
      </c>
      <c r="I89" s="20">
        <f>SUM(I82:I88)</f>
        <v>116.66</v>
      </c>
      <c r="J89" s="20">
        <f>SUM(J82:J88)</f>
        <v>798.7</v>
      </c>
      <c r="K89" s="26"/>
      <c r="L89" s="20">
        <f>SUM(L82:L88)</f>
        <v>101.27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53"/>
      <c r="L90" s="52"/>
    </row>
    <row r="91" spans="1:12" ht="15" x14ac:dyDescent="0.25">
      <c r="A91" s="24"/>
      <c r="B91" s="16"/>
      <c r="C91" s="11"/>
      <c r="D91" s="7" t="s">
        <v>27</v>
      </c>
      <c r="E91" s="51"/>
      <c r="F91" s="52"/>
      <c r="G91" s="52"/>
      <c r="H91" s="52"/>
      <c r="I91" s="52"/>
      <c r="J91" s="52"/>
      <c r="K91" s="53"/>
      <c r="L91" s="52"/>
    </row>
    <row r="92" spans="1:12" ht="15" x14ac:dyDescent="0.25">
      <c r="A92" s="24"/>
      <c r="B92" s="16"/>
      <c r="C92" s="11"/>
      <c r="D92" s="7" t="s">
        <v>28</v>
      </c>
      <c r="E92" s="51"/>
      <c r="F92" s="52"/>
      <c r="G92" s="52"/>
      <c r="H92" s="52"/>
      <c r="I92" s="52"/>
      <c r="J92" s="52"/>
      <c r="K92" s="53"/>
      <c r="L92" s="52"/>
    </row>
    <row r="93" spans="1:12" ht="15" x14ac:dyDescent="0.25">
      <c r="A93" s="24"/>
      <c r="B93" s="16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 x14ac:dyDescent="0.25">
      <c r="A94" s="24"/>
      <c r="B94" s="16"/>
      <c r="C94" s="11"/>
      <c r="D94" s="7" t="s">
        <v>30</v>
      </c>
      <c r="E94" s="51"/>
      <c r="F94" s="52"/>
      <c r="G94" s="52"/>
      <c r="H94" s="52"/>
      <c r="I94" s="52"/>
      <c r="J94" s="52"/>
      <c r="K94" s="53"/>
      <c r="L94" s="52"/>
    </row>
    <row r="95" spans="1:12" ht="15" x14ac:dyDescent="0.25">
      <c r="A95" s="24"/>
      <c r="B95" s="16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 x14ac:dyDescent="0.25">
      <c r="A96" s="24"/>
      <c r="B96" s="16"/>
      <c r="C96" s="11"/>
      <c r="D96" s="7" t="s">
        <v>32</v>
      </c>
      <c r="E96" s="51"/>
      <c r="F96" s="52"/>
      <c r="G96" s="52"/>
      <c r="H96" s="52"/>
      <c r="I96" s="52"/>
      <c r="J96" s="52"/>
      <c r="K96" s="53"/>
      <c r="L96" s="52"/>
    </row>
    <row r="97" spans="1:12" ht="15" x14ac:dyDescent="0.25">
      <c r="A97" s="24"/>
      <c r="B97" s="16"/>
      <c r="C97" s="11"/>
      <c r="D97" s="6"/>
      <c r="E97" s="51"/>
      <c r="F97" s="52"/>
      <c r="G97" s="52"/>
      <c r="H97" s="52"/>
      <c r="I97" s="52"/>
      <c r="J97" s="52"/>
      <c r="K97" s="53"/>
      <c r="L97" s="52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  <c r="L99" s="20">
        <f>SUM(L90:L98)</f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615</v>
      </c>
      <c r="G100" s="33">
        <f>G89+G99</f>
        <v>27.48</v>
      </c>
      <c r="H100" s="33">
        <f>H89+H99</f>
        <v>24.6</v>
      </c>
      <c r="I100" s="33">
        <f>I89+I99</f>
        <v>116.66</v>
      </c>
      <c r="J100" s="33">
        <f>J89+J99</f>
        <v>798.7</v>
      </c>
      <c r="K100" s="33"/>
      <c r="L100" s="33">
        <f>L89+L99</f>
        <v>101.27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/>
      <c r="E101" s="51" t="s">
        <v>54</v>
      </c>
      <c r="F101" s="52">
        <v>90</v>
      </c>
      <c r="G101" s="52">
        <v>13.5</v>
      </c>
      <c r="H101" s="52">
        <v>9.64</v>
      </c>
      <c r="I101" s="52">
        <v>8.36</v>
      </c>
      <c r="J101" s="52">
        <v>169.71</v>
      </c>
      <c r="K101" s="53">
        <v>412</v>
      </c>
      <c r="L101" s="52">
        <v>52</v>
      </c>
    </row>
    <row r="102" spans="1:12" ht="15" x14ac:dyDescent="0.25">
      <c r="A102" s="24"/>
      <c r="B102" s="16"/>
      <c r="C102" s="11"/>
      <c r="D102" s="6" t="s">
        <v>29</v>
      </c>
      <c r="E102" s="51" t="s">
        <v>36</v>
      </c>
      <c r="F102" s="52">
        <v>150</v>
      </c>
      <c r="G102" s="52">
        <v>5.65</v>
      </c>
      <c r="H102" s="52">
        <v>0.67500000000000004</v>
      </c>
      <c r="I102" s="52">
        <v>29.04</v>
      </c>
      <c r="J102" s="52">
        <v>144.9</v>
      </c>
      <c r="K102" s="53">
        <v>291</v>
      </c>
      <c r="L102" s="52">
        <v>11</v>
      </c>
    </row>
    <row r="103" spans="1:12" ht="15" x14ac:dyDescent="0.25">
      <c r="A103" s="24"/>
      <c r="B103" s="16"/>
      <c r="C103" s="11"/>
      <c r="D103" s="7" t="s">
        <v>22</v>
      </c>
      <c r="E103" s="51" t="s">
        <v>40</v>
      </c>
      <c r="F103" s="52">
        <v>200</v>
      </c>
      <c r="G103" s="52">
        <v>0.05</v>
      </c>
      <c r="H103" s="52">
        <v>0</v>
      </c>
      <c r="I103" s="52">
        <v>27</v>
      </c>
      <c r="J103" s="52">
        <v>110</v>
      </c>
      <c r="K103" s="53">
        <v>508</v>
      </c>
      <c r="L103" s="52">
        <v>15</v>
      </c>
    </row>
    <row r="104" spans="1:12" ht="15" x14ac:dyDescent="0.25">
      <c r="A104" s="24"/>
      <c r="B104" s="16"/>
      <c r="C104" s="11"/>
      <c r="D104" s="7" t="s">
        <v>23</v>
      </c>
      <c r="E104" s="51" t="s">
        <v>37</v>
      </c>
      <c r="F104" s="52">
        <v>30</v>
      </c>
      <c r="G104" s="52">
        <v>2.2799999999999998</v>
      </c>
      <c r="H104" s="52">
        <v>0.24</v>
      </c>
      <c r="I104" s="52">
        <v>14.76</v>
      </c>
      <c r="J104" s="52">
        <v>70.5</v>
      </c>
      <c r="K104" s="53">
        <v>108</v>
      </c>
      <c r="L104" s="52">
        <v>3.27</v>
      </c>
    </row>
    <row r="105" spans="1:12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6" t="s">
        <v>39</v>
      </c>
      <c r="E106" s="43" t="s">
        <v>38</v>
      </c>
      <c r="F106" s="44">
        <v>100</v>
      </c>
      <c r="G106" s="44">
        <v>8.5</v>
      </c>
      <c r="H106" s="44">
        <v>4.67</v>
      </c>
      <c r="I106" s="44">
        <v>58.83</v>
      </c>
      <c r="J106" s="44">
        <v>311.67</v>
      </c>
      <c r="K106" s="45"/>
      <c r="L106" s="44">
        <v>20</v>
      </c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>SUM(G101:G107)</f>
        <v>29.98</v>
      </c>
      <c r="H108" s="20">
        <f>SUM(H101:H107)</f>
        <v>15.225000000000001</v>
      </c>
      <c r="I108" s="20">
        <f>SUM(I101:I107)</f>
        <v>137.99</v>
      </c>
      <c r="J108" s="20">
        <f>SUM(J101:J107)</f>
        <v>806.78</v>
      </c>
      <c r="K108" s="26"/>
      <c r="L108" s="20">
        <f>SUM(L101:L107)</f>
        <v>101.27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51"/>
      <c r="F111" s="52"/>
      <c r="G111" s="52"/>
      <c r="H111" s="52"/>
      <c r="I111" s="52"/>
      <c r="J111" s="52"/>
      <c r="K111" s="53"/>
      <c r="L111" s="52"/>
    </row>
    <row r="112" spans="1:12" ht="15" x14ac:dyDescent="0.25">
      <c r="A112" s="24"/>
      <c r="B112" s="16"/>
      <c r="C112" s="11"/>
      <c r="D112" s="7" t="s">
        <v>29</v>
      </c>
      <c r="E112" s="51"/>
      <c r="F112" s="52"/>
      <c r="G112" s="52"/>
      <c r="H112" s="52"/>
      <c r="I112" s="52"/>
      <c r="J112" s="52"/>
      <c r="K112" s="53"/>
      <c r="L112" s="52"/>
    </row>
    <row r="113" spans="1:12" ht="15" x14ac:dyDescent="0.25">
      <c r="A113" s="24"/>
      <c r="B113" s="16"/>
      <c r="C113" s="11"/>
      <c r="D113" s="7" t="s">
        <v>30</v>
      </c>
      <c r="E113" s="51"/>
      <c r="F113" s="52"/>
      <c r="G113" s="52"/>
      <c r="H113" s="52"/>
      <c r="I113" s="52"/>
      <c r="J113" s="52"/>
      <c r="K113" s="53"/>
      <c r="L113" s="52"/>
    </row>
    <row r="114" spans="1:12" ht="15" x14ac:dyDescent="0.25">
      <c r="A114" s="24"/>
      <c r="B114" s="16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 t="s">
        <v>46</v>
      </c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  <c r="L118" s="20">
        <f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570</v>
      </c>
      <c r="G119" s="33">
        <f>G108+G118</f>
        <v>29.98</v>
      </c>
      <c r="H119" s="33">
        <f>H108+H118</f>
        <v>15.225000000000001</v>
      </c>
      <c r="I119" s="33">
        <f>I108+I118</f>
        <v>137.99</v>
      </c>
      <c r="J119" s="33">
        <f>J108+J118</f>
        <v>806.78</v>
      </c>
      <c r="K119" s="33"/>
      <c r="L119" s="33">
        <f>L108+L118</f>
        <v>101.27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/>
      <c r="E120" s="51" t="s">
        <v>55</v>
      </c>
      <c r="F120" s="52">
        <v>90</v>
      </c>
      <c r="G120" s="52">
        <v>15.55</v>
      </c>
      <c r="H120" s="52">
        <v>15.81</v>
      </c>
      <c r="I120" s="52">
        <v>6.68</v>
      </c>
      <c r="J120" s="52">
        <v>230.14</v>
      </c>
      <c r="K120" s="53">
        <v>411</v>
      </c>
      <c r="L120" s="52">
        <v>52</v>
      </c>
    </row>
    <row r="121" spans="1:12" ht="15" x14ac:dyDescent="0.25">
      <c r="A121" s="15"/>
      <c r="B121" s="16"/>
      <c r="C121" s="11"/>
      <c r="D121" s="6" t="s">
        <v>29</v>
      </c>
      <c r="E121" s="51" t="s">
        <v>41</v>
      </c>
      <c r="F121" s="52">
        <v>150</v>
      </c>
      <c r="G121" s="52">
        <v>3.15</v>
      </c>
      <c r="H121" s="52">
        <v>6.6</v>
      </c>
      <c r="I121" s="52">
        <v>16.350000000000001</v>
      </c>
      <c r="J121" s="52">
        <v>138</v>
      </c>
      <c r="K121" s="53">
        <v>237</v>
      </c>
      <c r="L121" s="52">
        <v>15</v>
      </c>
    </row>
    <row r="122" spans="1:12" ht="15" x14ac:dyDescent="0.25">
      <c r="A122" s="15"/>
      <c r="B122" s="16"/>
      <c r="C122" s="11"/>
      <c r="D122" s="7" t="s">
        <v>22</v>
      </c>
      <c r="E122" s="51" t="s">
        <v>42</v>
      </c>
      <c r="F122" s="52">
        <v>200</v>
      </c>
      <c r="G122" s="52">
        <v>0.1</v>
      </c>
      <c r="H122" s="52">
        <v>0</v>
      </c>
      <c r="I122" s="52">
        <v>15</v>
      </c>
      <c r="J122" s="52">
        <v>60</v>
      </c>
      <c r="K122" s="53">
        <v>493</v>
      </c>
      <c r="L122" s="52">
        <v>5</v>
      </c>
    </row>
    <row r="123" spans="1:12" ht="15" x14ac:dyDescent="0.25">
      <c r="A123" s="15"/>
      <c r="B123" s="16"/>
      <c r="C123" s="11"/>
      <c r="D123" s="7" t="s">
        <v>23</v>
      </c>
      <c r="E123" s="51" t="s">
        <v>37</v>
      </c>
      <c r="F123" s="52">
        <v>30</v>
      </c>
      <c r="G123" s="52">
        <v>2.2799999999999998</v>
      </c>
      <c r="H123" s="52">
        <v>0.24</v>
      </c>
      <c r="I123" s="52">
        <v>14.76</v>
      </c>
      <c r="J123" s="52">
        <v>70.5</v>
      </c>
      <c r="K123" s="53">
        <v>108</v>
      </c>
      <c r="L123" s="52">
        <v>3.27</v>
      </c>
    </row>
    <row r="124" spans="1:12" ht="15" x14ac:dyDescent="0.25">
      <c r="A124" s="15"/>
      <c r="B124" s="16"/>
      <c r="C124" s="11"/>
      <c r="D124" s="7" t="s">
        <v>24</v>
      </c>
      <c r="E124" s="43" t="s">
        <v>46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47</v>
      </c>
      <c r="K124" s="45">
        <v>112</v>
      </c>
      <c r="L124" s="44">
        <v>21.5</v>
      </c>
    </row>
    <row r="125" spans="1:12" ht="15" x14ac:dyDescent="0.25">
      <c r="A125" s="15"/>
      <c r="B125" s="16"/>
      <c r="C125" s="11"/>
      <c r="D125" s="6"/>
      <c r="E125" s="43" t="s">
        <v>49</v>
      </c>
      <c r="F125" s="44">
        <v>30</v>
      </c>
      <c r="G125" s="44">
        <v>0.32</v>
      </c>
      <c r="H125" s="44">
        <v>1.1200000000000001</v>
      </c>
      <c r="I125" s="44">
        <v>2.08</v>
      </c>
      <c r="J125" s="44">
        <v>19.68</v>
      </c>
      <c r="K125" s="45">
        <v>453</v>
      </c>
      <c r="L125" s="44">
        <v>4.5</v>
      </c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600</v>
      </c>
      <c r="G127" s="20">
        <f>SUM(G120:G126)</f>
        <v>21.8</v>
      </c>
      <c r="H127" s="20">
        <f>SUM(H120:H126)</f>
        <v>24.169999999999998</v>
      </c>
      <c r="I127" s="20">
        <f>SUM(I120:I126)</f>
        <v>64.67</v>
      </c>
      <c r="J127" s="20">
        <f>SUM(J120:J126)</f>
        <v>565.31999999999994</v>
      </c>
      <c r="K127" s="26"/>
      <c r="L127" s="20">
        <f>SUM(L120:L126)</f>
        <v>101.27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51"/>
      <c r="F130" s="52"/>
      <c r="G130" s="52"/>
      <c r="H130" s="52"/>
      <c r="I130" s="52"/>
      <c r="J130" s="52"/>
      <c r="K130" s="53"/>
      <c r="L130" s="52"/>
    </row>
    <row r="131" spans="1:12" ht="15" x14ac:dyDescent="0.25">
      <c r="A131" s="15"/>
      <c r="B131" s="16"/>
      <c r="C131" s="11"/>
      <c r="D131" s="7" t="s">
        <v>29</v>
      </c>
      <c r="E131" s="51"/>
      <c r="F131" s="52"/>
      <c r="G131" s="52"/>
      <c r="H131" s="52"/>
      <c r="I131" s="52"/>
      <c r="J131" s="52"/>
      <c r="K131" s="53"/>
      <c r="L131" s="52"/>
    </row>
    <row r="132" spans="1:12" ht="15" x14ac:dyDescent="0.25">
      <c r="A132" s="15"/>
      <c r="B132" s="16"/>
      <c r="C132" s="11"/>
      <c r="D132" s="7" t="s">
        <v>30</v>
      </c>
      <c r="E132" s="51"/>
      <c r="F132" s="52"/>
      <c r="G132" s="52"/>
      <c r="H132" s="52"/>
      <c r="I132" s="52"/>
      <c r="J132" s="52"/>
      <c r="K132" s="53"/>
      <c r="L132" s="52"/>
    </row>
    <row r="133" spans="1:12" ht="15" x14ac:dyDescent="0.25">
      <c r="A133" s="15"/>
      <c r="B133" s="16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  <c r="L137" s="20">
        <f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600</v>
      </c>
      <c r="G138" s="33">
        <f>G127+G137</f>
        <v>21.8</v>
      </c>
      <c r="H138" s="33">
        <f>H127+H137</f>
        <v>24.169999999999998</v>
      </c>
      <c r="I138" s="33">
        <f>I127+I137</f>
        <v>64.67</v>
      </c>
      <c r="J138" s="33">
        <f>J127+J137</f>
        <v>565.31999999999994</v>
      </c>
      <c r="K138" s="33"/>
      <c r="L138" s="33">
        <f>L127+L137</f>
        <v>101.27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/>
      <c r="E139" s="51" t="s">
        <v>56</v>
      </c>
      <c r="F139" s="52">
        <v>90</v>
      </c>
      <c r="G139" s="52">
        <v>13.5</v>
      </c>
      <c r="H139" s="52">
        <v>9.64</v>
      </c>
      <c r="I139" s="52">
        <v>8.36</v>
      </c>
      <c r="J139" s="52">
        <v>169.71</v>
      </c>
      <c r="K139" s="53"/>
      <c r="L139" s="52">
        <v>52</v>
      </c>
    </row>
    <row r="140" spans="1:12" ht="15" x14ac:dyDescent="0.25">
      <c r="A140" s="24"/>
      <c r="B140" s="16"/>
      <c r="C140" s="11"/>
      <c r="D140" s="6" t="s">
        <v>29</v>
      </c>
      <c r="E140" s="51" t="s">
        <v>51</v>
      </c>
      <c r="F140" s="52">
        <v>150</v>
      </c>
      <c r="G140" s="52">
        <v>3.69</v>
      </c>
      <c r="H140" s="52">
        <v>6.08</v>
      </c>
      <c r="I140" s="52">
        <v>33.81</v>
      </c>
      <c r="J140" s="52">
        <v>204.6</v>
      </c>
      <c r="K140" s="53">
        <v>414</v>
      </c>
      <c r="L140" s="52">
        <v>18</v>
      </c>
    </row>
    <row r="141" spans="1:12" ht="15" x14ac:dyDescent="0.25">
      <c r="A141" s="24"/>
      <c r="B141" s="16"/>
      <c r="C141" s="11"/>
      <c r="D141" s="7" t="s">
        <v>22</v>
      </c>
      <c r="E141" s="43" t="s">
        <v>66</v>
      </c>
      <c r="F141" s="44">
        <v>200</v>
      </c>
      <c r="G141" s="44">
        <v>0.7</v>
      </c>
      <c r="H141" s="44">
        <v>0.3</v>
      </c>
      <c r="I141" s="44">
        <v>22.8</v>
      </c>
      <c r="J141" s="44">
        <v>97</v>
      </c>
      <c r="K141" s="45"/>
      <c r="L141" s="44">
        <v>20</v>
      </c>
    </row>
    <row r="142" spans="1:12" ht="15.75" customHeight="1" x14ac:dyDescent="0.25">
      <c r="A142" s="24"/>
      <c r="B142" s="16"/>
      <c r="C142" s="11"/>
      <c r="D142" s="7" t="s">
        <v>23</v>
      </c>
      <c r="E142" s="43" t="s">
        <v>37</v>
      </c>
      <c r="F142" s="44">
        <v>60</v>
      </c>
      <c r="G142" s="44">
        <v>4.5599999999999996</v>
      </c>
      <c r="H142" s="44">
        <v>0.48</v>
      </c>
      <c r="I142" s="44">
        <v>29.52</v>
      </c>
      <c r="J142" s="44">
        <v>141</v>
      </c>
      <c r="K142" s="45"/>
      <c r="L142" s="44">
        <v>6.27</v>
      </c>
    </row>
    <row r="143" spans="1:12" ht="15" x14ac:dyDescent="0.25">
      <c r="A143" s="24"/>
      <c r="B143" s="16"/>
      <c r="C143" s="11"/>
      <c r="D143" s="7"/>
      <c r="E143" s="43" t="s">
        <v>57</v>
      </c>
      <c r="F143" s="44">
        <v>30</v>
      </c>
      <c r="G143" s="44">
        <v>0.79</v>
      </c>
      <c r="H143" s="44">
        <v>1.92</v>
      </c>
      <c r="I143" s="44">
        <v>2.34</v>
      </c>
      <c r="J143" s="44">
        <v>29.76</v>
      </c>
      <c r="K143" s="45"/>
      <c r="L143" s="44">
        <v>5</v>
      </c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530</v>
      </c>
      <c r="G146" s="20">
        <f>SUM(G139:G145)</f>
        <v>23.24</v>
      </c>
      <c r="H146" s="20">
        <f>SUM(H139:H145)</f>
        <v>18.420000000000002</v>
      </c>
      <c r="I146" s="20">
        <f>SUM(I139:I145)</f>
        <v>96.83</v>
      </c>
      <c r="J146" s="20">
        <f>SUM(J139:J145)</f>
        <v>642.06999999999994</v>
      </c>
      <c r="K146" s="26"/>
      <c r="L146" s="20">
        <f>SUM(L139:L145)</f>
        <v>101.27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51"/>
      <c r="F148" s="52"/>
      <c r="G148" s="52"/>
      <c r="H148" s="52"/>
      <c r="I148" s="52"/>
      <c r="J148" s="52"/>
      <c r="K148" s="53"/>
      <c r="L148" s="52"/>
    </row>
    <row r="149" spans="1:12" ht="15" x14ac:dyDescent="0.25">
      <c r="A149" s="24"/>
      <c r="B149" s="16"/>
      <c r="C149" s="11"/>
      <c r="D149" s="7" t="s">
        <v>28</v>
      </c>
      <c r="E149" s="51"/>
      <c r="F149" s="52"/>
      <c r="G149" s="52"/>
      <c r="H149" s="52"/>
      <c r="I149" s="52"/>
      <c r="J149" s="52"/>
      <c r="K149" s="53"/>
      <c r="L149" s="52"/>
    </row>
    <row r="150" spans="1:12" ht="15" x14ac:dyDescent="0.25">
      <c r="A150" s="24"/>
      <c r="B150" s="16"/>
      <c r="C150" s="11"/>
      <c r="D150" s="7" t="s">
        <v>29</v>
      </c>
      <c r="E150" s="51"/>
      <c r="F150" s="52"/>
      <c r="G150" s="52"/>
      <c r="H150" s="52"/>
      <c r="I150" s="52"/>
      <c r="J150" s="52"/>
      <c r="K150" s="53"/>
      <c r="L150" s="52"/>
    </row>
    <row r="151" spans="1:12" ht="15" x14ac:dyDescent="0.25">
      <c r="A151" s="24"/>
      <c r="B151" s="16"/>
      <c r="C151" s="11"/>
      <c r="D151" s="7" t="s">
        <v>30</v>
      </c>
      <c r="E151" s="51"/>
      <c r="F151" s="52"/>
      <c r="G151" s="52"/>
      <c r="H151" s="52"/>
      <c r="I151" s="52"/>
      <c r="J151" s="52"/>
      <c r="K151" s="53"/>
      <c r="L151" s="52"/>
    </row>
    <row r="152" spans="1:12" ht="15" x14ac:dyDescent="0.25">
      <c r="A152" s="24"/>
      <c r="B152" s="16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5" x14ac:dyDescent="0.25">
      <c r="A153" s="24"/>
      <c r="B153" s="16"/>
      <c r="C153" s="11"/>
      <c r="D153" s="7" t="s">
        <v>32</v>
      </c>
      <c r="E153" s="51"/>
      <c r="F153" s="52"/>
      <c r="G153" s="52"/>
      <c r="H153" s="52"/>
      <c r="I153" s="52"/>
      <c r="J153" s="52"/>
      <c r="K153" s="53"/>
      <c r="L153" s="52"/>
    </row>
    <row r="154" spans="1:12" ht="15" x14ac:dyDescent="0.25">
      <c r="A154" s="24"/>
      <c r="B154" s="16"/>
      <c r="C154" s="11"/>
      <c r="D154" s="6"/>
      <c r="E154" s="51"/>
      <c r="F154" s="52"/>
      <c r="G154" s="52"/>
      <c r="H154" s="52"/>
      <c r="I154" s="52"/>
      <c r="J154" s="52"/>
      <c r="K154" s="53"/>
      <c r="L154" s="52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  <c r="L156" s="20">
        <f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530</v>
      </c>
      <c r="G157" s="33">
        <f>G146+G156</f>
        <v>23.24</v>
      </c>
      <c r="H157" s="33">
        <f>H146+H156</f>
        <v>18.420000000000002</v>
      </c>
      <c r="I157" s="33">
        <f>I146+I156</f>
        <v>96.83</v>
      </c>
      <c r="J157" s="33">
        <f>J146+J156</f>
        <v>642.06999999999994</v>
      </c>
      <c r="K157" s="33"/>
      <c r="L157" s="33">
        <f>L146+L156</f>
        <v>101.27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/>
      <c r="E158" s="51" t="s">
        <v>58</v>
      </c>
      <c r="F158" s="52">
        <v>90</v>
      </c>
      <c r="G158" s="52">
        <v>12.51</v>
      </c>
      <c r="H158" s="52">
        <v>1.89</v>
      </c>
      <c r="I158" s="52">
        <v>8.64</v>
      </c>
      <c r="J158" s="52">
        <v>101.7</v>
      </c>
      <c r="K158" s="53">
        <v>345</v>
      </c>
      <c r="L158" s="52">
        <v>50</v>
      </c>
    </row>
    <row r="159" spans="1:12" ht="15" x14ac:dyDescent="0.25">
      <c r="A159" s="24"/>
      <c r="B159" s="16"/>
      <c r="C159" s="11"/>
      <c r="D159" s="54" t="s">
        <v>29</v>
      </c>
      <c r="E159" s="51" t="s">
        <v>67</v>
      </c>
      <c r="F159" s="52">
        <v>180</v>
      </c>
      <c r="G159" s="52">
        <v>4.74</v>
      </c>
      <c r="H159" s="52">
        <v>7.44</v>
      </c>
      <c r="I159" s="52">
        <v>15.42</v>
      </c>
      <c r="J159" s="52">
        <v>148.19999999999999</v>
      </c>
      <c r="K159" s="53">
        <v>429</v>
      </c>
      <c r="L159" s="52">
        <v>28</v>
      </c>
    </row>
    <row r="160" spans="1:12" ht="15" x14ac:dyDescent="0.25">
      <c r="A160" s="24"/>
      <c r="B160" s="16"/>
      <c r="C160" s="11"/>
      <c r="D160" s="7" t="s">
        <v>22</v>
      </c>
      <c r="E160" s="51" t="s">
        <v>40</v>
      </c>
      <c r="F160" s="52">
        <v>200</v>
      </c>
      <c r="G160" s="52">
        <v>0.5</v>
      </c>
      <c r="H160" s="52">
        <v>0</v>
      </c>
      <c r="I160" s="52">
        <v>27</v>
      </c>
      <c r="J160" s="52">
        <v>110</v>
      </c>
      <c r="K160" s="53">
        <v>511</v>
      </c>
      <c r="L160" s="52">
        <v>15</v>
      </c>
    </row>
    <row r="161" spans="1:12" ht="15" x14ac:dyDescent="0.25">
      <c r="A161" s="24"/>
      <c r="B161" s="16"/>
      <c r="C161" s="11"/>
      <c r="D161" s="7" t="s">
        <v>23</v>
      </c>
      <c r="E161" s="51" t="s">
        <v>37</v>
      </c>
      <c r="F161" s="52">
        <v>80</v>
      </c>
      <c r="G161" s="52">
        <v>6.08</v>
      </c>
      <c r="H161" s="52">
        <v>0.64</v>
      </c>
      <c r="I161" s="52">
        <v>39.36</v>
      </c>
      <c r="J161" s="52">
        <v>188</v>
      </c>
      <c r="K161" s="53">
        <v>108</v>
      </c>
      <c r="L161" s="52">
        <v>8.27</v>
      </c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 t="s">
        <v>29</v>
      </c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550</v>
      </c>
      <c r="G165" s="20">
        <f>SUM(G158:G164)</f>
        <v>23.83</v>
      </c>
      <c r="H165" s="20">
        <f>SUM(H158:H164)</f>
        <v>9.9700000000000006</v>
      </c>
      <c r="I165" s="20">
        <f>SUM(I158:I164)</f>
        <v>90.42</v>
      </c>
      <c r="J165" s="20">
        <f>SUM(J158:J164)</f>
        <v>547.9</v>
      </c>
      <c r="K165" s="26"/>
      <c r="L165" s="20">
        <f>SUM(L158:L164)</f>
        <v>101.27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51"/>
      <c r="F167" s="52"/>
      <c r="G167" s="52"/>
      <c r="H167" s="52"/>
      <c r="I167" s="52"/>
      <c r="J167" s="52"/>
      <c r="K167" s="53"/>
      <c r="L167" s="52"/>
    </row>
    <row r="168" spans="1:12" ht="15" x14ac:dyDescent="0.25">
      <c r="A168" s="24"/>
      <c r="B168" s="16"/>
      <c r="C168" s="11"/>
      <c r="D168" s="7" t="s">
        <v>28</v>
      </c>
      <c r="E168" s="51"/>
      <c r="F168" s="52"/>
      <c r="G168" s="52"/>
      <c r="H168" s="52"/>
      <c r="I168" s="52"/>
      <c r="J168" s="52"/>
      <c r="K168" s="53"/>
      <c r="L168" s="52"/>
    </row>
    <row r="169" spans="1:12" ht="15" x14ac:dyDescent="0.25">
      <c r="A169" s="24"/>
      <c r="B169" s="16"/>
      <c r="C169" s="11"/>
      <c r="D169" s="7" t="s">
        <v>29</v>
      </c>
      <c r="E169" s="51"/>
      <c r="F169" s="52"/>
      <c r="G169" s="52"/>
      <c r="H169" s="52"/>
      <c r="I169" s="52"/>
      <c r="J169" s="52"/>
      <c r="K169" s="53"/>
      <c r="L169" s="52"/>
    </row>
    <row r="170" spans="1:12" ht="15" x14ac:dyDescent="0.25">
      <c r="A170" s="24"/>
      <c r="B170" s="16"/>
      <c r="C170" s="11"/>
      <c r="D170" s="7" t="s">
        <v>30</v>
      </c>
      <c r="E170" s="51"/>
      <c r="F170" s="52"/>
      <c r="G170" s="52"/>
      <c r="H170" s="52"/>
      <c r="I170" s="52"/>
      <c r="J170" s="52"/>
      <c r="K170" s="53"/>
      <c r="L170" s="52"/>
    </row>
    <row r="171" spans="1:12" ht="15" x14ac:dyDescent="0.25">
      <c r="A171" s="24"/>
      <c r="B171" s="16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 x14ac:dyDescent="0.25">
      <c r="A172" s="24"/>
      <c r="B172" s="16"/>
      <c r="C172" s="11"/>
      <c r="D172" s="7" t="s">
        <v>32</v>
      </c>
      <c r="E172" s="51"/>
      <c r="F172" s="52"/>
      <c r="G172" s="52"/>
      <c r="H172" s="52"/>
      <c r="I172" s="52"/>
      <c r="J172" s="52"/>
      <c r="K172" s="53"/>
      <c r="L172" s="52"/>
    </row>
    <row r="173" spans="1:12" ht="15" x14ac:dyDescent="0.25">
      <c r="A173" s="24"/>
      <c r="B173" s="16"/>
      <c r="C173" s="11"/>
      <c r="D173" s="6"/>
      <c r="E173" s="51"/>
      <c r="F173" s="52"/>
      <c r="G173" s="52"/>
      <c r="H173" s="52"/>
      <c r="I173" s="52"/>
      <c r="J173" s="52"/>
      <c r="K173" s="53"/>
      <c r="L173" s="52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  <c r="L175" s="20">
        <f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550</v>
      </c>
      <c r="G176" s="33">
        <f>G165+G175</f>
        <v>23.83</v>
      </c>
      <c r="H176" s="33">
        <f>H165+H175</f>
        <v>9.9700000000000006</v>
      </c>
      <c r="I176" s="33">
        <f>I165+I175</f>
        <v>90.42</v>
      </c>
      <c r="J176" s="33">
        <f>J165+J175</f>
        <v>547.9</v>
      </c>
      <c r="K176" s="33"/>
      <c r="L176" s="33">
        <f>L165+L175</f>
        <v>101.27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1" t="s">
        <v>47</v>
      </c>
      <c r="F177" s="52">
        <v>210</v>
      </c>
      <c r="G177" s="52">
        <v>16</v>
      </c>
      <c r="H177" s="52">
        <v>15.9</v>
      </c>
      <c r="I177" s="52">
        <v>37.9</v>
      </c>
      <c r="J177" s="52">
        <v>359</v>
      </c>
      <c r="K177" s="53">
        <v>406</v>
      </c>
      <c r="L177" s="52">
        <v>78</v>
      </c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51" t="s">
        <v>42</v>
      </c>
      <c r="F179" s="52">
        <v>200</v>
      </c>
      <c r="G179" s="52">
        <v>0.1</v>
      </c>
      <c r="H179" s="52">
        <v>0</v>
      </c>
      <c r="I179" s="52">
        <v>15</v>
      </c>
      <c r="J179" s="52">
        <v>60</v>
      </c>
      <c r="K179" s="53">
        <v>493</v>
      </c>
      <c r="L179" s="52">
        <v>5</v>
      </c>
    </row>
    <row r="180" spans="1:12" ht="15" x14ac:dyDescent="0.25">
      <c r="A180" s="24"/>
      <c r="B180" s="16"/>
      <c r="C180" s="11"/>
      <c r="D180" s="7" t="s">
        <v>23</v>
      </c>
      <c r="E180" s="51" t="s">
        <v>37</v>
      </c>
      <c r="F180" s="52">
        <v>30</v>
      </c>
      <c r="G180" s="52">
        <v>2.2799999999999998</v>
      </c>
      <c r="H180" s="52">
        <v>0.24</v>
      </c>
      <c r="I180" s="52">
        <v>14.76</v>
      </c>
      <c r="J180" s="52">
        <v>70.5</v>
      </c>
      <c r="K180" s="53">
        <v>108</v>
      </c>
      <c r="L180" s="52">
        <v>3.27</v>
      </c>
    </row>
    <row r="181" spans="1:12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4"/>
      <c r="B182" s="16"/>
      <c r="C182" s="11"/>
      <c r="D182" s="54" t="s">
        <v>26</v>
      </c>
      <c r="E182" s="43" t="s">
        <v>62</v>
      </c>
      <c r="F182" s="44">
        <v>80</v>
      </c>
      <c r="G182" s="44">
        <v>1.28</v>
      </c>
      <c r="H182" s="44">
        <v>8.08</v>
      </c>
      <c r="I182" s="44">
        <v>7.68</v>
      </c>
      <c r="J182" s="44">
        <v>108.8</v>
      </c>
      <c r="K182" s="45">
        <v>4</v>
      </c>
      <c r="L182" s="44">
        <v>15</v>
      </c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>SUM(G177:G183)</f>
        <v>19.660000000000004</v>
      </c>
      <c r="H184" s="20">
        <f>SUM(H177:H183)</f>
        <v>24.22</v>
      </c>
      <c r="I184" s="20">
        <f>SUM(I177:I183)</f>
        <v>75.34</v>
      </c>
      <c r="J184" s="20">
        <f>SUM(J177:J183)</f>
        <v>598.29999999999995</v>
      </c>
      <c r="K184" s="26"/>
      <c r="L184" s="20">
        <f>SUM(L177:L183)</f>
        <v>101.27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51"/>
      <c r="F186" s="52"/>
      <c r="G186" s="52"/>
      <c r="H186" s="52"/>
      <c r="I186" s="52"/>
      <c r="J186" s="52"/>
      <c r="K186" s="53"/>
      <c r="L186" s="52"/>
    </row>
    <row r="187" spans="1:12" ht="15" x14ac:dyDescent="0.25">
      <c r="A187" s="24"/>
      <c r="B187" s="16"/>
      <c r="C187" s="11"/>
      <c r="D187" s="7" t="s">
        <v>28</v>
      </c>
      <c r="E187" s="51"/>
      <c r="F187" s="52"/>
      <c r="G187" s="52"/>
      <c r="H187" s="52"/>
      <c r="I187" s="52"/>
      <c r="J187" s="52"/>
      <c r="K187" s="53"/>
      <c r="L187" s="52"/>
    </row>
    <row r="188" spans="1:12" ht="15" x14ac:dyDescent="0.25">
      <c r="A188" s="24"/>
      <c r="B188" s="16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4"/>
      <c r="B189" s="16"/>
      <c r="C189" s="11"/>
      <c r="D189" s="7" t="s">
        <v>30</v>
      </c>
      <c r="E189" s="51"/>
      <c r="F189" s="52"/>
      <c r="G189" s="52"/>
      <c r="H189" s="52"/>
      <c r="I189" s="52"/>
      <c r="J189" s="52"/>
      <c r="K189" s="53"/>
      <c r="L189" s="52"/>
    </row>
    <row r="190" spans="1:12" ht="15" x14ac:dyDescent="0.25">
      <c r="A190" s="24"/>
      <c r="B190" s="16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 x14ac:dyDescent="0.25">
      <c r="A191" s="24"/>
      <c r="B191" s="16"/>
      <c r="C191" s="11"/>
      <c r="D191" s="7" t="s">
        <v>32</v>
      </c>
      <c r="E191" s="51"/>
      <c r="F191" s="52"/>
      <c r="G191" s="52"/>
      <c r="H191" s="52"/>
      <c r="I191" s="52"/>
      <c r="J191" s="52"/>
      <c r="K191" s="53"/>
      <c r="L191" s="52"/>
    </row>
    <row r="192" spans="1:12" ht="15" x14ac:dyDescent="0.25">
      <c r="A192" s="24"/>
      <c r="B192" s="16"/>
      <c r="C192" s="11"/>
      <c r="D192" s="6"/>
      <c r="E192" s="51"/>
      <c r="F192" s="52"/>
      <c r="G192" s="52"/>
      <c r="H192" s="52"/>
      <c r="I192" s="52"/>
      <c r="J192" s="52"/>
      <c r="K192" s="53"/>
      <c r="L192" s="52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  <c r="L194" s="20">
        <f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520</v>
      </c>
      <c r="G195" s="33">
        <f>G184+G194</f>
        <v>19.660000000000004</v>
      </c>
      <c r="H195" s="33">
        <f>H184+H194</f>
        <v>24.22</v>
      </c>
      <c r="I195" s="33">
        <f>I184+I194</f>
        <v>75.34</v>
      </c>
      <c r="J195" s="33">
        <f>J184+J194</f>
        <v>598.29999999999995</v>
      </c>
      <c r="K195" s="33"/>
      <c r="L195" s="33">
        <f>L184+L194</f>
        <v>101.27</v>
      </c>
    </row>
    <row r="196" spans="1:12" ht="13.5" thickBot="1" x14ac:dyDescent="0.25">
      <c r="A196" s="28"/>
      <c r="B196" s="29"/>
      <c r="C196" s="60" t="s">
        <v>5</v>
      </c>
      <c r="D196" s="60"/>
      <c r="E196" s="60"/>
      <c r="F196" s="35">
        <f>(F24+F43+F62+F81+F100+F119+F138+F157+F176+F195)/(IF(F24=0,0,1)+IF(F43=0,0,1)+IF(F62=0,0,1)+IF(F81=0,0,1)+IF(F100=0,0,1)+IF(F119=0,0,1)+IF(F138=0,0,1)+IF(F157=0,0,1)+IF(F176=0,0,1)+IF(F195=0,0,1))</f>
        <v>561.5</v>
      </c>
      <c r="G196" s="35">
        <f>(G24+G43+G62+G81+G100+G119+G138+G157+G176+G195)/(IF(G24=0,0,1)+IF(G43=0,0,1)+IF(G62=0,0,1)+IF(G81=0,0,1)+IF(G100=0,0,1)+IF(G119=0,0,1)+IF(G138=0,0,1)+IF(G157=0,0,1)+IF(G176=0,0,1)+IF(G195=0,0,1))</f>
        <v>24.357000000000003</v>
      </c>
      <c r="H196" s="35">
        <f>(H24+H43+H62+H81+H100+H119+H138+H157+H176+H195)/(IF(H24=0,0,1)+IF(H43=0,0,1)+IF(H62=0,0,1)+IF(H81=0,0,1)+IF(H100=0,0,1)+IF(H119=0,0,1)+IF(H138=0,0,1)+IF(H157=0,0,1)+IF(H176=0,0,1)+IF(H195=0,0,1))</f>
        <v>18.952499999999997</v>
      </c>
      <c r="I196" s="35">
        <f>(I24+I43+I62+I81+I100+I119+I138+I157+I176+I195)/(IF(I24=0,0,1)+IF(I43=0,0,1)+IF(I62=0,0,1)+IF(I81=0,0,1)+IF(I100=0,0,1)+IF(I119=0,0,1)+IF(I138=0,0,1)+IF(I157=0,0,1)+IF(I176=0,0,1)+IF(I195=0,0,1))</f>
        <v>97.679000000000002</v>
      </c>
      <c r="J196" s="35">
        <f>(J24+J43+J62+J81+J100+J119+J138+J157+J176+J195)/(IF(J24=0,0,1)+IF(J43=0,0,1)+IF(J62=0,0,1)+IF(J81=0,0,1)+IF(J100=0,0,1)+IF(J119=0,0,1)+IF(J138=0,0,1)+IF(J157=0,0,1)+IF(J176=0,0,1)+IF(J195=0,0,1))</f>
        <v>656.98099999999988</v>
      </c>
      <c r="K196" s="35"/>
      <c r="L196" s="35">
        <f>(L24+L43+L62+L81+L100+L119+L138+L157+L176+L195)/(IF(L24=0,0,1)+IF(L43=0,0,1)+IF(L62=0,0,1)+IF(L81=0,0,1)+IF(L100=0,0,1)+IF(L119=0,0,1)+IF(L138=0,0,1)+IF(L157=0,0,1)+IF(L176=0,0,1)+IF(L195=0,0,1))</f>
        <v>101.27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2025-02-10T10:48:17Z</dcterms:modified>
</cp:coreProperties>
</file>